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1'!$A$1:$I$43</definedName>
    <definedName name="Periode">'Tabelle 1'!$A$4</definedName>
    <definedName name="REFW2001">'Tabelle 1'!$C$10</definedName>
    <definedName name="REFW2002">'Tabelle 1'!$E$10</definedName>
    <definedName name="REFW2003">'Tabelle 1'!$G$10</definedName>
    <definedName name="REFW2004">'Tabelle 1'!$H$10</definedName>
    <definedName name="REFW2011">'Tabelle 1'!$C$11</definedName>
    <definedName name="RefW2012">'Tabelle 1'!$E$11</definedName>
    <definedName name="RefW2013">'Tabelle 1'!$G$11</definedName>
    <definedName name="RefW2021">'Tabelle 1'!$C$12</definedName>
    <definedName name="RefW2022">'Tabelle 1'!$E$12</definedName>
    <definedName name="RefW2023">'Tabelle 1'!$G$12</definedName>
    <definedName name="RefW2024">'Tabelle 1'!$H$12</definedName>
    <definedName name="RefW2031">'Tabelle 1'!$C$13</definedName>
    <definedName name="RefW2032">'Tabelle 1'!$E$13</definedName>
    <definedName name="RefW2033">'Tabelle 1'!$G$13</definedName>
    <definedName name="RefW2041">'Tabelle 1'!$C$14</definedName>
    <definedName name="RefW2042">'Tabelle 1'!$E$14</definedName>
    <definedName name="RefW2043">'Tabelle 1'!$G$14</definedName>
    <definedName name="RefW2051">'Tabelle 1'!$C$15</definedName>
    <definedName name="RefW2052">'Tabelle 1'!$E$15</definedName>
    <definedName name="RefW2053">'Tabelle 1'!$G$15</definedName>
    <definedName name="RefW2061">'Tabelle 1'!$C$17</definedName>
    <definedName name="RefW2062">'Tabelle 1'!$E$17</definedName>
    <definedName name="RefW2063">'Tabelle 1'!$G$17</definedName>
    <definedName name="RefW2064">'Tabelle 1'!$H$17</definedName>
    <definedName name="RefW2071">'Tabelle 1'!$C$18</definedName>
    <definedName name="RefW2072">'Tabelle 1'!$E$18</definedName>
    <definedName name="RefW2073">'Tabelle 1'!$G$18</definedName>
    <definedName name="RefW2074">'Tabelle 1'!$H$18</definedName>
  </definedNames>
  <calcPr fullCalcOnLoad="1" fullPrecision="0"/>
</workbook>
</file>

<file path=xl/sharedStrings.xml><?xml version="1.0" encoding="utf-8"?>
<sst xmlns="http://schemas.openxmlformats.org/spreadsheetml/2006/main" count="57" uniqueCount="42">
  <si>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</si>
  <si>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</si>
  <si>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</si>
  <si>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</si>
  <si>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</si>
  <si>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</si>
  <si>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</si>
  <si>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</si>
  <si>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</si>
  <si>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</si>
  <si>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</si>
  <si>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</si>
  <si>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</si>
  <si>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</si>
  <si>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</si>
  <si>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</si>
  <si>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</si>
  <si>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</si>
  <si>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</si>
  <si>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</si>
  <si>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</si>
  <si>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</si>
  <si>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</si>
  <si>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</si>
  <si>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</si>
  <si>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</si>
  <si>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</si>
  <si>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</si>
  <si>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</si>
  <si>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</si>
  <si>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</si>
  <si>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</si>
  <si>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</si>
  <si>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</si>
  <si>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</si>
  <si>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</si>
  <si>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</si>
  <si>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</si>
  <si>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t/>
  </si>
  <si>
    <t>I erhöhter 
Betrag</t>
  </si>
  <si>
    <t>II erhöhter
Betrag</t>
  </si>
  <si>
    <t>im Jahresdurchschnitt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</si>
</sst>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16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16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174" fontId="1" fillId="0" borderId="0" xfId="16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3" fontId="1" fillId="0" borderId="0" xfId="16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9" xfId="16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vertical="center" wrapText="1"/>
    </xf>
    <xf numFmtId="174" fontId="0" fillId="0" borderId="9" xfId="16" applyNumberFormat="1" applyFont="1" applyBorder="1" applyAlignment="1">
      <alignment vertical="center" wrapText="1"/>
    </xf>
    <xf numFmtId="174" fontId="1" fillId="0" borderId="9" xfId="16" applyNumberFormat="1" applyFont="1" applyBorder="1" applyAlignment="1">
      <alignment horizontal="right" vertical="center" wrapText="1"/>
    </xf>
    <xf numFmtId="174" fontId="1" fillId="0" borderId="9" xfId="16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130" zoomScaleNormal="130" workbookViewId="0" topLeftCell="A1">
      <selection activeCell="C8" sqref="C8"/>
    </sheetView>
  </sheetViews>
  <sheetFormatPr defaultColWidth="11.421875" defaultRowHeight="12.75"/>
  <cols>
    <col min="1" max="1" width="48.00390625" style="18" customWidth="1"/>
    <col min="2" max="3" width="9.28125" style="18" customWidth="1"/>
    <col min="4" max="4" width="11.8515625" style="18" customWidth="1"/>
    <col min="5" max="5" width="9.28125" style="18" customWidth="1"/>
    <col min="6" max="6" width="10.57421875" style="18" customWidth="1"/>
    <col min="7" max="7" width="9.28125" style="18" customWidth="1"/>
    <col min="8" max="8" width="9.8515625" style="18" bestFit="1" customWidth="1"/>
    <col min="9" max="9" width="10.28125" style="18" customWidth="1"/>
    <col min="10" max="10" width="12.8515625" style="18" customWidth="1"/>
    <col min="11" max="16384" width="11.421875" style="18" customWidth="1"/>
  </cols>
  <sheetData>
    <row r="1" spans="1:10" ht="15">
      <c r="A1" s="7"/>
      <c r="B1" s="7"/>
      <c r="C1" s="2"/>
      <c r="D1" s="2"/>
      <c r="E1" s="1"/>
      <c r="F1" s="1"/>
      <c r="G1" s="1"/>
      <c r="H1" s="1"/>
      <c r="I1" s="8"/>
      <c r="J1" s="1"/>
    </row>
    <row r="2" spans="1:10" ht="15.7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1"/>
    </row>
    <row r="3" spans="1:10" ht="15.7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1"/>
    </row>
    <row r="4" spans="1:10" ht="15.7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1"/>
    </row>
    <row r="5" spans="1:10" ht="13.5" thickBot="1">
      <c r="A5" s="3"/>
      <c r="B5" s="3"/>
      <c r="C5" s="4"/>
      <c r="D5" s="4"/>
      <c r="E5" s="3"/>
      <c r="F5" s="3"/>
      <c r="G5" s="3"/>
      <c r="H5" s="3"/>
      <c r="I5" s="1"/>
      <c r="J5" s="1"/>
    </row>
    <row r="6" spans="1:10" ht="12.75" customHeight="1">
      <c r="A6" s="54" t="s">
        <v>0</v>
      </c>
      <c r="B6" s="31"/>
      <c r="C6" s="22" t="s">
        <v>1</v>
      </c>
      <c r="D6" s="22"/>
      <c r="E6" s="23"/>
      <c r="F6" s="23"/>
      <c r="G6" s="23"/>
      <c r="H6" s="23"/>
      <c r="I6" s="59" t="s">
        <v>2</v>
      </c>
      <c r="J6" s="24"/>
    </row>
    <row r="7" spans="1:10" ht="12.75">
      <c r="A7" s="55"/>
      <c r="B7" s="32"/>
      <c r="C7" s="57" t="s">
        <v>3</v>
      </c>
      <c r="D7" s="57"/>
      <c r="E7" s="58"/>
      <c r="F7" s="58"/>
      <c r="G7" s="58"/>
      <c r="H7" s="58"/>
      <c r="I7" s="60"/>
      <c r="J7" s="24"/>
    </row>
    <row r="8" spans="1:10" ht="33" customHeight="1" thickBot="1">
      <c r="A8" s="56"/>
      <c r="B8" s="36">
        <v>0</v>
      </c>
      <c r="C8" s="65" t="s">
        <v>4</v>
      </c>
      <c r="D8" s="38" t="s">
        <v>39</v>
      </c>
      <c r="E8" s="25" t="s">
        <v>5</v>
      </c>
      <c r="F8" s="39" t="s">
        <v>40</v>
      </c>
      <c r="G8" s="26" t="s">
        <v>6</v>
      </c>
      <c r="H8" s="25" t="s">
        <v>17</v>
      </c>
      <c r="I8" s="61"/>
      <c r="J8" s="24"/>
    </row>
    <row r="9" spans="1:10" s="19" customFormat="1" ht="32.25" customHeight="1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"/>
    </row>
    <row r="10" spans="1:15" ht="12.75">
      <c r="A10" s="47" t="s">
        <v>7</v>
      </c>
      <c r="B10" s="11">
        <v>15727</v>
      </c>
      <c r="C10" s="11">
        <v>58185</v>
      </c>
      <c r="D10" s="11">
        <v>24149</v>
      </c>
      <c r="E10" s="11">
        <v>16651</v>
      </c>
      <c r="F10" s="11">
        <v>19357</v>
      </c>
      <c r="G10" s="11">
        <v>13523</v>
      </c>
      <c r="H10" s="11">
        <v>1081</v>
      </c>
      <c r="I10" s="40">
        <v>148674</v>
      </c>
      <c r="K10" s="20"/>
      <c r="L10" s="20"/>
      <c r="M10" s="20" t="s">
        <v>32</v>
      </c>
      <c r="N10" s="20" t="s">
        <v>32</v>
      </c>
      <c r="O10" s="20" t="s">
        <v>32</v>
      </c>
    </row>
    <row r="11" spans="1:10" ht="12.75">
      <c r="A11" s="47" t="s">
        <v>18</v>
      </c>
      <c r="B11" s="11">
        <v>78748</v>
      </c>
      <c r="C11" s="12">
        <v>603157</v>
      </c>
      <c r="D11" s="12">
        <v>168744</v>
      </c>
      <c r="E11" s="12">
        <v>192117</v>
      </c>
      <c r="F11" s="12">
        <v>123453</v>
      </c>
      <c r="G11" s="12">
        <v>87526</v>
      </c>
      <c r="H11" s="13">
        <v>0</v>
      </c>
      <c r="I11" s="40">
        <v>1253745</v>
      </c>
      <c r="J11" s="1"/>
    </row>
    <row r="12" spans="1:10" ht="12.75">
      <c r="A12" s="47" t="s">
        <v>19</v>
      </c>
      <c r="B12" s="11">
        <v>10950</v>
      </c>
      <c r="C12" s="12">
        <v>165573</v>
      </c>
      <c r="D12" s="12">
        <v>56585</v>
      </c>
      <c r="E12" s="12">
        <v>82419</v>
      </c>
      <c r="F12" s="12">
        <v>60285</v>
      </c>
      <c r="G12" s="12">
        <v>44075</v>
      </c>
      <c r="H12" s="14">
        <v>1063</v>
      </c>
      <c r="I12" s="40">
        <v>420950</v>
      </c>
      <c r="J12" s="2"/>
    </row>
    <row r="13" spans="1:10" ht="12.75">
      <c r="A13" s="48" t="s">
        <v>10</v>
      </c>
      <c r="B13" s="11">
        <v>0</v>
      </c>
      <c r="C13" s="12">
        <v>28840</v>
      </c>
      <c r="D13" s="12">
        <v>0</v>
      </c>
      <c r="E13" s="12">
        <v>30276</v>
      </c>
      <c r="F13" s="12">
        <v>0</v>
      </c>
      <c r="G13" s="12">
        <v>7892</v>
      </c>
      <c r="H13" s="13">
        <v>0</v>
      </c>
      <c r="I13" s="40">
        <v>67009</v>
      </c>
      <c r="J13" s="1"/>
    </row>
    <row r="14" spans="1:10" ht="12.75">
      <c r="A14" s="49" t="s">
        <v>11</v>
      </c>
      <c r="B14" s="11">
        <v>2907</v>
      </c>
      <c r="C14" s="12">
        <v>34451</v>
      </c>
      <c r="D14" s="12">
        <v>14056</v>
      </c>
      <c r="E14" s="12">
        <v>21094</v>
      </c>
      <c r="F14" s="12">
        <v>16923</v>
      </c>
      <c r="G14" s="12">
        <v>17261</v>
      </c>
      <c r="H14" s="13">
        <v>0</v>
      </c>
      <c r="I14" s="40">
        <v>106692</v>
      </c>
      <c r="J14" s="2"/>
    </row>
    <row r="15" spans="1:10" ht="12.75" customHeight="1">
      <c r="A15" s="49" t="s">
        <v>12</v>
      </c>
      <c r="B15" s="11">
        <v>0</v>
      </c>
      <c r="C15" s="12">
        <v>11123</v>
      </c>
      <c r="D15" s="12">
        <v>0</v>
      </c>
      <c r="E15" s="12">
        <v>7291</v>
      </c>
      <c r="F15" s="12">
        <v>0</v>
      </c>
      <c r="G15" s="12">
        <v>1860</v>
      </c>
      <c r="H15" s="13">
        <v>0</v>
      </c>
      <c r="I15" s="40">
        <v>20275</v>
      </c>
      <c r="J15" s="1"/>
    </row>
    <row r="16" spans="1:10" ht="14.25">
      <c r="A16" s="50" t="s">
        <v>34</v>
      </c>
      <c r="B16" s="37">
        <f aca="true" t="shared" si="0" ref="B16:I16">SUM(B10:B15)</f>
        <v>108332</v>
      </c>
      <c r="C16" s="15">
        <f t="shared" si="0"/>
        <v>901329</v>
      </c>
      <c r="D16" s="15">
        <f t="shared" si="0"/>
        <v>263534</v>
      </c>
      <c r="E16" s="15">
        <f t="shared" si="0"/>
        <v>349848</v>
      </c>
      <c r="F16" s="15">
        <f t="shared" si="0"/>
        <v>220018</v>
      </c>
      <c r="G16" s="15">
        <f t="shared" si="0"/>
        <v>172137</v>
      </c>
      <c r="H16" s="15">
        <f t="shared" si="0"/>
        <v>2144</v>
      </c>
      <c r="I16" s="41">
        <f t="shared" si="0"/>
        <v>2017345</v>
      </c>
      <c r="J16" s="5"/>
    </row>
    <row r="17" spans="1:10" ht="12.75" customHeight="1">
      <c r="A17" s="49" t="s">
        <v>22</v>
      </c>
      <c r="B17" s="11">
        <v>1594</v>
      </c>
      <c r="C17" s="12">
        <v>252176</v>
      </c>
      <c r="D17" s="12"/>
      <c r="E17" s="12">
        <v>275556</v>
      </c>
      <c r="F17" s="12"/>
      <c r="G17" s="12">
        <v>143281</v>
      </c>
      <c r="H17" s="14">
        <v>7160</v>
      </c>
      <c r="I17" s="42">
        <v>679767</v>
      </c>
      <c r="J17" s="2"/>
    </row>
    <row r="18" spans="1:10" ht="12.75" customHeight="1">
      <c r="A18" s="49" t="s">
        <v>23</v>
      </c>
      <c r="B18" s="11"/>
      <c r="C18" s="12">
        <v>49259</v>
      </c>
      <c r="D18" s="12"/>
      <c r="E18" s="12">
        <v>23509</v>
      </c>
      <c r="F18" s="12"/>
      <c r="G18" s="12">
        <v>12170</v>
      </c>
      <c r="H18" s="14">
        <v>87</v>
      </c>
      <c r="I18" s="42">
        <v>85024</v>
      </c>
      <c r="J18" s="1"/>
    </row>
    <row r="19" spans="1:10" ht="12.75">
      <c r="A19" s="50" t="s">
        <v>30</v>
      </c>
      <c r="B19" s="11"/>
      <c r="C19" s="15">
        <f>SUM(C17:C18)</f>
        <v>301435</v>
      </c>
      <c r="D19" s="15"/>
      <c r="E19" s="15">
        <f>SUM(E17:E18)</f>
        <v>299065</v>
      </c>
      <c r="F19" s="15"/>
      <c r="G19" s="15">
        <f>SUM(G17:G18)</f>
        <v>155451</v>
      </c>
      <c r="H19" s="15">
        <f>SUM(H17:H18)</f>
        <v>7247</v>
      </c>
      <c r="I19" s="41">
        <f>SUM(I17:I18)</f>
        <v>764791</v>
      </c>
      <c r="J19" s="5"/>
    </row>
    <row r="20" spans="1:11" ht="14.25">
      <c r="A20" s="50" t="s">
        <v>35</v>
      </c>
      <c r="B20" s="37">
        <f>SUM(B16:B19)</f>
        <v>109926</v>
      </c>
      <c r="C20" s="15">
        <f>C16+C19</f>
        <v>1202764</v>
      </c>
      <c r="D20" s="15">
        <f>SUM(D16:D19)</f>
        <v>263534</v>
      </c>
      <c r="E20" s="15">
        <f>E16+E19</f>
        <v>648913</v>
      </c>
      <c r="F20" s="15">
        <f>F16+F19</f>
        <v>220018</v>
      </c>
      <c r="G20" s="15">
        <f>G16+G19</f>
        <v>327588</v>
      </c>
      <c r="H20" s="15">
        <f>H16+H19</f>
        <v>9391</v>
      </c>
      <c r="I20" s="41">
        <f>I16+I19</f>
        <v>2782136</v>
      </c>
      <c r="J20" s="2"/>
      <c r="K20" s="20"/>
    </row>
    <row r="21" spans="1:10" s="19" customFormat="1" ht="32.25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6"/>
    </row>
    <row r="22" spans="1:10" ht="12.75">
      <c r="A22" s="47" t="s">
        <v>7</v>
      </c>
      <c r="B22" s="16">
        <v>0.6</v>
      </c>
      <c r="C22" s="16">
        <v>2.1</v>
      </c>
      <c r="D22" s="16">
        <v>0.9</v>
      </c>
      <c r="E22" s="16">
        <v>0.6</v>
      </c>
      <c r="F22" s="16">
        <v>0.7</v>
      </c>
      <c r="G22" s="16">
        <v>0.5</v>
      </c>
      <c r="H22" s="16">
        <v>0</v>
      </c>
      <c r="I22" s="43">
        <v>5.3</v>
      </c>
      <c r="J22" s="10"/>
    </row>
    <row r="23" spans="1:10" ht="12.75">
      <c r="A23" s="49" t="s">
        <v>8</v>
      </c>
      <c r="B23" s="16">
        <v>2.8</v>
      </c>
      <c r="C23" s="16">
        <v>21.7</v>
      </c>
      <c r="D23" s="16">
        <v>6.1</v>
      </c>
      <c r="E23" s="16">
        <v>6.9</v>
      </c>
      <c r="F23" s="16">
        <v>4.4</v>
      </c>
      <c r="G23" s="16">
        <v>3.1</v>
      </c>
      <c r="H23" s="16" t="s">
        <v>38</v>
      </c>
      <c r="I23" s="43">
        <v>45.1</v>
      </c>
      <c r="J23" s="10"/>
    </row>
    <row r="24" spans="1:10" ht="12.75">
      <c r="A24" s="47" t="s">
        <v>9</v>
      </c>
      <c r="B24" s="16">
        <v>0.4</v>
      </c>
      <c r="C24" s="16">
        <v>6</v>
      </c>
      <c r="D24" s="16">
        <v>2</v>
      </c>
      <c r="E24" s="16">
        <v>3</v>
      </c>
      <c r="F24" s="16">
        <v>2.2</v>
      </c>
      <c r="G24" s="16">
        <v>1.6</v>
      </c>
      <c r="H24" s="16">
        <v>0</v>
      </c>
      <c r="I24" s="43">
        <v>15.1</v>
      </c>
      <c r="J24" s="10"/>
    </row>
    <row r="25" spans="1:10" ht="12.75">
      <c r="A25" s="48" t="s">
        <v>10</v>
      </c>
      <c r="B25" s="16">
        <v>0</v>
      </c>
      <c r="C25" s="16">
        <v>1</v>
      </c>
      <c r="D25" s="16">
        <v>0</v>
      </c>
      <c r="E25" s="16">
        <v>1.1</v>
      </c>
      <c r="F25" s="16">
        <v>0</v>
      </c>
      <c r="G25" s="16">
        <v>0.3</v>
      </c>
      <c r="H25" s="16" t="s">
        <v>38</v>
      </c>
      <c r="I25" s="43">
        <v>2.4</v>
      </c>
      <c r="J25" s="10"/>
    </row>
    <row r="26" spans="1:10" ht="12.75">
      <c r="A26" s="49" t="s">
        <v>11</v>
      </c>
      <c r="B26" s="16">
        <v>0.1</v>
      </c>
      <c r="C26" s="16">
        <v>1.2</v>
      </c>
      <c r="D26" s="16">
        <v>0.5</v>
      </c>
      <c r="E26" s="16">
        <v>0.8</v>
      </c>
      <c r="F26" s="16">
        <v>0.6</v>
      </c>
      <c r="G26" s="16">
        <v>0.6</v>
      </c>
      <c r="H26" s="16" t="s">
        <v>38</v>
      </c>
      <c r="I26" s="43">
        <v>3.8</v>
      </c>
      <c r="J26" s="10"/>
    </row>
    <row r="27" spans="1:10" ht="12.75">
      <c r="A27" s="49" t="s">
        <v>12</v>
      </c>
      <c r="B27" s="16">
        <v>0</v>
      </c>
      <c r="C27" s="16">
        <v>0.4</v>
      </c>
      <c r="D27" s="16">
        <v>0</v>
      </c>
      <c r="E27" s="16">
        <v>0.3</v>
      </c>
      <c r="F27" s="16">
        <v>0</v>
      </c>
      <c r="G27" s="16">
        <v>0.1</v>
      </c>
      <c r="H27" s="16" t="s">
        <v>38</v>
      </c>
      <c r="I27" s="43">
        <v>0.7</v>
      </c>
      <c r="J27" s="10"/>
    </row>
    <row r="28" spans="1:10" s="29" customFormat="1" ht="12.75">
      <c r="A28" s="50" t="s">
        <v>14</v>
      </c>
      <c r="B28" s="35">
        <f aca="true" t="shared" si="1" ref="B28:I28">SUM(B22:B27)</f>
        <v>3.9</v>
      </c>
      <c r="C28" s="27">
        <f t="shared" si="1"/>
        <v>32.4</v>
      </c>
      <c r="D28" s="27">
        <f t="shared" si="1"/>
        <v>9.5</v>
      </c>
      <c r="E28" s="27">
        <f t="shared" si="1"/>
        <v>12.7</v>
      </c>
      <c r="F28" s="27">
        <f t="shared" si="1"/>
        <v>7.9</v>
      </c>
      <c r="G28" s="27">
        <f t="shared" si="1"/>
        <v>6.2</v>
      </c>
      <c r="H28" s="27">
        <f t="shared" si="1"/>
        <v>0</v>
      </c>
      <c r="I28" s="44">
        <f t="shared" si="1"/>
        <v>72.4</v>
      </c>
      <c r="J28" s="28"/>
    </row>
    <row r="29" spans="1:10" ht="12.75">
      <c r="A29" s="49" t="s">
        <v>22</v>
      </c>
      <c r="B29" s="16">
        <v>0.1</v>
      </c>
      <c r="C29" s="16">
        <v>9.1</v>
      </c>
      <c r="D29" s="16"/>
      <c r="E29" s="16">
        <v>9.9</v>
      </c>
      <c r="F29" s="16"/>
      <c r="G29" s="16">
        <v>5.2</v>
      </c>
      <c r="H29" s="16">
        <v>0.3</v>
      </c>
      <c r="I29" s="43">
        <v>24.4</v>
      </c>
      <c r="J29" s="10"/>
    </row>
    <row r="30" spans="1:10" ht="12.75">
      <c r="A30" s="49" t="s">
        <v>23</v>
      </c>
      <c r="B30" s="16">
        <v>0</v>
      </c>
      <c r="C30" s="16">
        <v>1.8</v>
      </c>
      <c r="D30" s="16"/>
      <c r="E30" s="16">
        <v>0.8</v>
      </c>
      <c r="F30" s="16"/>
      <c r="G30" s="16">
        <v>0.4</v>
      </c>
      <c r="H30" s="16" t="s">
        <v>38</v>
      </c>
      <c r="I30" s="43">
        <v>3.1</v>
      </c>
      <c r="J30" s="10"/>
    </row>
    <row r="31" spans="1:11" s="29" customFormat="1" ht="14.25">
      <c r="A31" s="50" t="s">
        <v>35</v>
      </c>
      <c r="B31" s="27">
        <f>B28+B29+B30</f>
        <v>4</v>
      </c>
      <c r="C31" s="27">
        <f>C28+C29+C30</f>
        <v>43.3</v>
      </c>
      <c r="D31" s="27">
        <f>D28+D29+D30</f>
        <v>9.5</v>
      </c>
      <c r="E31" s="27">
        <f>E28+E29+E30</f>
        <v>23.4</v>
      </c>
      <c r="F31" s="27">
        <f>F28+F29+F30</f>
        <v>7.9</v>
      </c>
      <c r="G31" s="27">
        <f>G28+G29+G30</f>
        <v>11.8</v>
      </c>
      <c r="H31" s="27">
        <f>H28+H29</f>
        <v>0.3</v>
      </c>
      <c r="I31" s="45">
        <v>100</v>
      </c>
      <c r="J31" s="28"/>
      <c r="K31" s="30"/>
    </row>
    <row r="32" spans="1:10" ht="32.25" customHeight="1">
      <c r="A32" s="64" t="s">
        <v>24</v>
      </c>
      <c r="B32" s="64"/>
      <c r="C32" s="64"/>
      <c r="D32" s="64"/>
      <c r="E32" s="64"/>
      <c r="F32" s="64"/>
      <c r="G32" s="64"/>
      <c r="H32" s="64"/>
      <c r="I32" s="64"/>
      <c r="J32" s="5"/>
    </row>
    <row r="33" spans="1:10" ht="12.75">
      <c r="A33" s="50" t="s">
        <v>21</v>
      </c>
      <c r="B33" s="33"/>
      <c r="C33" s="15">
        <f>C16/(C16+C19)*100</f>
        <v>75</v>
      </c>
      <c r="D33" s="15"/>
      <c r="E33" s="15">
        <f>E16/(E16+E19)*100</f>
        <v>54</v>
      </c>
      <c r="F33" s="15"/>
      <c r="G33" s="15">
        <f>G16/(G16+G19)*100</f>
        <v>53</v>
      </c>
      <c r="H33" s="15" t="s">
        <v>32</v>
      </c>
      <c r="I33" s="41">
        <f>I16/(I16+I19)*100</f>
        <v>73</v>
      </c>
      <c r="J33" s="5"/>
    </row>
    <row r="34" spans="1:10" ht="12.75">
      <c r="A34" s="50" t="s">
        <v>13</v>
      </c>
      <c r="B34" s="33"/>
      <c r="C34" s="15">
        <f>100-C33</f>
        <v>25</v>
      </c>
      <c r="D34" s="15"/>
      <c r="E34" s="15">
        <f>100-E33</f>
        <v>46</v>
      </c>
      <c r="F34" s="15"/>
      <c r="G34" s="15">
        <f>100-G33</f>
        <v>47</v>
      </c>
      <c r="H34" s="15" t="s">
        <v>32</v>
      </c>
      <c r="I34" s="41">
        <f>100-I33</f>
        <v>27</v>
      </c>
      <c r="J34" s="5"/>
    </row>
    <row r="35" spans="1:10" ht="32.25" customHeight="1">
      <c r="A35" s="64" t="s">
        <v>25</v>
      </c>
      <c r="B35" s="64"/>
      <c r="C35" s="64"/>
      <c r="D35" s="64"/>
      <c r="E35" s="64"/>
      <c r="F35" s="64"/>
      <c r="G35" s="64"/>
      <c r="H35" s="64"/>
      <c r="I35" s="64"/>
      <c r="J35" s="5"/>
    </row>
    <row r="36" spans="1:10" ht="12.75">
      <c r="A36" s="51" t="s">
        <v>20</v>
      </c>
      <c r="B36" s="34"/>
      <c r="C36" s="17">
        <f>(C10+C12/2)/(C10+C11+C12)*100</f>
        <v>17</v>
      </c>
      <c r="D36" s="17"/>
      <c r="E36" s="17">
        <f>(E10+E12/2)/(E10+E11+E12)*100</f>
        <v>20</v>
      </c>
      <c r="F36" s="17"/>
      <c r="G36" s="17">
        <f>(G10+G12/2)/(G10+G11+G12)*100</f>
        <v>25</v>
      </c>
      <c r="H36" s="17"/>
      <c r="I36" s="46">
        <f>(I10+I12/2)/(I10+I11+I12)*100</f>
        <v>20</v>
      </c>
      <c r="J36" s="1"/>
    </row>
    <row r="37" spans="1:10" ht="13.5" thickBot="1">
      <c r="A37" s="52" t="s">
        <v>36</v>
      </c>
      <c r="B37" s="24"/>
      <c r="C37" s="17">
        <f>(C11+C12/2)/(C10+C11+C12)*100</f>
        <v>83</v>
      </c>
      <c r="D37" s="17"/>
      <c r="E37" s="17">
        <f>(E11+E12/2)/(E10+E11+E12)*100</f>
        <v>80</v>
      </c>
      <c r="F37" s="17"/>
      <c r="G37" s="17">
        <f>(G11+G12/2)/(G10+G11+G12)*100</f>
        <v>75</v>
      </c>
      <c r="H37" s="17"/>
      <c r="I37" s="46">
        <f>(I11+I12/2)/(I10+I11+I12)*100</f>
        <v>80</v>
      </c>
      <c r="J37" s="1"/>
    </row>
    <row r="38" spans="1:10" ht="12.75">
      <c r="A38" s="1"/>
      <c r="B38" s="1"/>
      <c r="C38" s="2"/>
      <c r="D38" s="2"/>
      <c r="E38" s="1"/>
      <c r="F38" s="1"/>
      <c r="G38" s="1"/>
      <c r="H38" s="1"/>
      <c r="I38" s="1"/>
      <c r="J38" s="1"/>
    </row>
    <row r="39" spans="1:10" ht="13.5">
      <c r="A39" s="9" t="s">
        <v>27</v>
      </c>
      <c r="B39" s="9"/>
      <c r="C39" s="2"/>
      <c r="D39" s="2"/>
      <c r="E39" s="2"/>
      <c r="F39" s="2"/>
      <c r="G39" s="2"/>
      <c r="H39" s="2"/>
      <c r="I39" s="1"/>
      <c r="J39" s="1"/>
    </row>
    <row r="40" spans="1:10" ht="13.5">
      <c r="A40" s="9" t="s">
        <v>37</v>
      </c>
      <c r="B40" s="9"/>
      <c r="C40" s="2"/>
      <c r="D40" s="2"/>
      <c r="E40" s="2"/>
      <c r="F40" s="2"/>
      <c r="G40" s="2"/>
      <c r="H40" s="2"/>
      <c r="I40" s="1"/>
      <c r="J40" s="1"/>
    </row>
    <row r="41" spans="1:10" ht="12.75">
      <c r="A41" s="2" t="s">
        <v>15</v>
      </c>
      <c r="B41" s="2"/>
      <c r="C41" s="2"/>
      <c r="D41" s="2"/>
      <c r="E41" s="2"/>
      <c r="F41" s="2"/>
      <c r="G41" s="2"/>
      <c r="H41" s="2"/>
      <c r="I41" s="1"/>
      <c r="J41" s="1"/>
    </row>
    <row r="42" spans="1:10" ht="12.75">
      <c r="A42" s="1" t="s">
        <v>16</v>
      </c>
      <c r="B42" s="1"/>
      <c r="C42" s="1"/>
      <c r="D42" s="1"/>
      <c r="E42" s="1"/>
      <c r="F42" s="1"/>
      <c r="G42" s="1"/>
      <c r="H42" s="1"/>
      <c r="I42" s="1"/>
      <c r="J42" s="1"/>
    </row>
    <row r="43" spans="1:2" ht="12.75">
      <c r="A43" s="21" t="s">
        <v>33</v>
      </c>
      <c r="B43" s="21"/>
    </row>
    <row r="46" ht="12.75" customHeight="1"/>
    <row r="47" ht="12.75" customHeight="1"/>
  </sheetData>
  <mergeCells count="10">
    <mergeCell ref="A21:I21"/>
    <mergeCell ref="A9:I9"/>
    <mergeCell ref="A32:I32"/>
    <mergeCell ref="A35:I35"/>
    <mergeCell ref="A2:I2"/>
    <mergeCell ref="A3:I3"/>
    <mergeCell ref="A4:I4"/>
    <mergeCell ref="A6:A8"/>
    <mergeCell ref="C7:H7"/>
    <mergeCell ref="I6:I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Bubley</cp:lastModifiedBy>
  <cp:lastPrinted>2015-03-25T10:19:00Z</cp:lastPrinted>
  <dcterms:created xsi:type="dcterms:W3CDTF">1999-05-07T12:53:42Z</dcterms:created>
  <dcterms:modified xsi:type="dcterms:W3CDTF">2015-03-25T13:21:50Z</dcterms:modified>
  <cp:category/>
  <cp:version/>
  <cp:contentType/>
  <cp:contentStatus/>
</cp:coreProperties>
</file>